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20" i="1"/>
  <c r="Q20" i="1"/>
  <c r="O20" i="1"/>
  <c r="M20" i="1"/>
  <c r="K20" i="1"/>
  <c r="I20" i="1"/>
  <c r="G20" i="1"/>
  <c r="E20" i="1"/>
  <c r="S19" i="1"/>
  <c r="Q19" i="1"/>
  <c r="O19" i="1"/>
  <c r="M19" i="1"/>
  <c r="K19" i="1"/>
  <c r="I19" i="1"/>
  <c r="G19" i="1"/>
  <c r="E19" i="1"/>
  <c r="S18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<sst xmlns="http://schemas.openxmlformats.org/spreadsheetml/2006/main" count="40" uniqueCount="40">
  <si>
    <t>جدول 2.8</t>
  </si>
  <si>
    <t>المساحة المزروعة بالدونم</t>
  </si>
  <si>
    <t>حجم المساحة المزروعة</t>
  </si>
  <si>
    <t>مجموع عدد الحيازات</t>
  </si>
  <si>
    <t>المساحة المزروعة للحيازات التي تواجه معوقات</t>
  </si>
  <si>
    <t>المساحة الاجمالية المزروعة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</si>
  <si>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</si>
  <si>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</si>
  <si>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</si>
  <si>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</si>
  <si>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</si>
  <si>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</si>
  <si>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</si>
  <si>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</si>
  <si>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</si>
  <si>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</si>
  <si>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</si>
  <si>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</si>
  <si>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</si>
  <si>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</si>
  <si>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</si>
  <si>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</si>
  <si>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</si>
  <si>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</si>
  <si>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</si>
  <si>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</si>
  <si>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</si>
  <si>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</si>
  <si>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</si>
  <si>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</si>
  <si>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</si>
  <si>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</si>
  <si>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</si>
  <si>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</si>
  <si>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</si>
  <si>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</si>
  <si>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</si>
  <si>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البقاع الغربي</t>
  </si>
  <si>
    <t xml:space="preserve"> * يمكن تسجيل فروقات طفيفة بنسبة 0.1 وذلك نتيجة التدوير</t>
  </si>
  <si>
    <t>المعوقات حسب حجم المساحة المزروعة للحيازات*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</si>
</sst>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164" fontId="7" fillId="0" borderId="9" xfId="1" applyNumberFormat="1" applyFont="1" applyBorder="1"/>
    <xf numFmtId="0" fontId="7" fillId="0" borderId="9" xfId="0" applyNumberFormat="1" applyFont="1" applyBorder="1"/>
    <xf numFmtId="0" fontId="7" fillId="0" borderId="10" xfId="0" applyNumberFormat="1" applyFont="1" applyBorder="1"/>
    <xf numFmtId="0" fontId="7" fillId="0" borderId="13" xfId="0" applyNumberFormat="1" applyFont="1" applyBorder="1"/>
    <xf numFmtId="0" fontId="7" fillId="0" borderId="11" xfId="0" applyNumberFormat="1" applyFont="1" applyBorder="1"/>
    <xf numFmtId="0" fontId="7" fillId="0" borderId="12" xfId="0" applyNumberFormat="1" applyFont="1" applyBorder="1"/>
    <xf numFmtId="164" fontId="7" fillId="0" borderId="15" xfId="1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164" fontId="7" fillId="0" borderId="14" xfId="1" applyNumberFormat="1" applyFont="1" applyBorder="1"/>
    <xf numFmtId="0" fontId="7" fillId="0" borderId="27" xfId="0" applyFont="1" applyBorder="1"/>
    <xf numFmtId="164" fontId="7" fillId="0" borderId="22" xfId="1" applyNumberFormat="1" applyFont="1" applyBorder="1"/>
    <xf numFmtId="164" fontId="7" fillId="0" borderId="23" xfId="1" applyNumberFormat="1" applyFont="1" applyBorder="1"/>
    <xf numFmtId="165" fontId="7" fillId="0" borderId="21" xfId="0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0" fontId="7" fillId="0" borderId="24" xfId="0" applyFont="1" applyBorder="1"/>
    <xf numFmtId="164" fontId="7" fillId="0" borderId="28" xfId="1" applyNumberFormat="1" applyFont="1" applyBorder="1"/>
    <xf numFmtId="164" fontId="8" fillId="0" borderId="29" xfId="1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164" fontId="8" fillId="0" borderId="7" xfId="1" applyNumberFormat="1" applyFont="1" applyBorder="1"/>
    <xf numFmtId="165" fontId="8" fillId="0" borderId="32" xfId="0" applyNumberFormat="1" applyFont="1" applyBorder="1"/>
    <xf numFmtId="164" fontId="8" fillId="0" borderId="2" xfId="1" applyNumberFormat="1" applyFont="1" applyBorder="1"/>
    <xf numFmtId="0" fontId="1" fillId="0" borderId="0" xfId="0" applyFont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sqref="A1:S1"/>
    </sheetView>
  </sheetViews>
  <sheetFormatPr defaultRowHeight="15" x14ac:dyDescent="0.25"/>
  <cols>
    <col min="1" max="1" width="17.7109375" customWidth="1"/>
    <col min="2" max="2" width="14" customWidth="1"/>
    <col min="3" max="3" width="15.42578125" customWidth="1"/>
    <col min="4" max="4" width="8.42578125" customWidth="1"/>
    <col min="6" max="6" width="8.140625" customWidth="1"/>
    <col min="8" max="8" width="7.5703125" customWidth="1"/>
    <col min="10" max="10" width="7.7109375" customWidth="1"/>
    <col min="12" max="12" width="8.140625" customWidth="1"/>
    <col min="16" max="16" width="7.5703125" customWidth="1"/>
    <col min="18" max="18" width="8.7109375" customWidth="1"/>
    <col min="19" max="19" width="10" customWidth="1"/>
  </cols>
  <sheetData>
    <row r="1" spans="1:20" s="48" customFormat="1" ht="55.5" customHeight="1" x14ac:dyDescent="0.25">
      <c r="A1" s="46" t="s">
        <v>37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20" ht="48" customHeight="1" x14ac:dyDescent="0.25">
      <c r="A2" s="46" t="s">
        <v>39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1"/>
    </row>
    <row r="3" spans="1:20" ht="24" customHeight="1" x14ac:dyDescent="0.55000000000000004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1"/>
    </row>
    <row r="4" spans="1:20" ht="19.5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41" t="s">
        <v>2</v>
      </c>
      <c r="B5" s="41" t="s">
        <v>3</v>
      </c>
      <c r="C5" s="43" t="s">
        <v>4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5"/>
    </row>
    <row r="6" spans="1:20" ht="63" customHeight="1" thickBot="1" x14ac:dyDescent="0.3">
      <c r="A6" s="42"/>
      <c r="B6" s="42"/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36" t="s">
        <v>22</v>
      </c>
      <c r="B7" s="8">
        <v>403</v>
      </c>
      <c r="C7" s="9">
        <v>0</v>
      </c>
      <c r="D7" s="10">
        <v>0</v>
      </c>
      <c r="E7" s="11">
        <v>0</v>
      </c>
      <c r="F7" s="12">
        <v>0</v>
      </c>
      <c r="G7" s="13">
        <v>0</v>
      </c>
      <c r="H7" s="10">
        <v>0</v>
      </c>
      <c r="I7" s="11">
        <v>0</v>
      </c>
      <c r="J7" s="12">
        <v>0</v>
      </c>
      <c r="K7" s="13">
        <v>0</v>
      </c>
      <c r="L7" s="10">
        <v>0</v>
      </c>
      <c r="M7" s="11">
        <v>0</v>
      </c>
      <c r="N7" s="12">
        <v>0</v>
      </c>
      <c r="O7" s="13">
        <v>0</v>
      </c>
      <c r="P7" s="10">
        <v>0</v>
      </c>
      <c r="Q7" s="11">
        <v>0</v>
      </c>
      <c r="R7" s="12">
        <v>0</v>
      </c>
      <c r="S7" s="13">
        <v>0</v>
      </c>
    </row>
    <row r="8" spans="1:20" x14ac:dyDescent="0.25">
      <c r="A8" s="37" t="s">
        <v>23</v>
      </c>
      <c r="B8" s="14">
        <v>31</v>
      </c>
      <c r="C8" s="14">
        <v>19.766999999999999</v>
      </c>
      <c r="D8" s="15">
        <v>1.99</v>
      </c>
      <c r="E8" s="16">
        <f t="shared" ref="E8:E21" si="0">D8/$C8*100</f>
        <v>10.067283856933273</v>
      </c>
      <c r="F8" s="17">
        <v>3.3570000000000002</v>
      </c>
      <c r="G8" s="18">
        <f t="shared" ref="G8:I20" si="1">F8/$C8*100</f>
        <v>16.982850204886933</v>
      </c>
      <c r="H8" s="15">
        <v>1</v>
      </c>
      <c r="I8" s="16">
        <f t="shared" si="1"/>
        <v>5.058936611524258</v>
      </c>
      <c r="J8" s="17">
        <v>0.7</v>
      </c>
      <c r="K8" s="18">
        <f t="shared" ref="K8:K20" si="2">J8/$C8*100</f>
        <v>3.5412556280669802</v>
      </c>
      <c r="L8" s="15">
        <v>3.85</v>
      </c>
      <c r="M8" s="16">
        <f t="shared" ref="M8:M20" si="3">L8/$C8*100</f>
        <v>19.476905954368391</v>
      </c>
      <c r="N8" s="17">
        <v>1.3</v>
      </c>
      <c r="O8" s="18">
        <f t="shared" ref="O8:O20" si="4">N8/$C8*100</f>
        <v>6.5766175949815349</v>
      </c>
      <c r="P8" s="15">
        <v>0</v>
      </c>
      <c r="Q8" s="16">
        <f t="shared" ref="Q8:Q20" si="5">P8/$C8*100</f>
        <v>0</v>
      </c>
      <c r="R8" s="19">
        <v>7.57</v>
      </c>
      <c r="S8" s="18">
        <f t="shared" ref="S8:S20" si="6">R8/$C8*100</f>
        <v>38.296150149238635</v>
      </c>
    </row>
    <row r="9" spans="1:20" x14ac:dyDescent="0.25">
      <c r="A9" s="37" t="s">
        <v>24</v>
      </c>
      <c r="B9" s="14">
        <v>552</v>
      </c>
      <c r="C9" s="14">
        <v>693.65099999999995</v>
      </c>
      <c r="D9" s="15">
        <v>156.863</v>
      </c>
      <c r="E9" s="16">
        <f t="shared" si="0"/>
        <v>22.61410997749589</v>
      </c>
      <c r="F9" s="17">
        <v>48.14</v>
      </c>
      <c r="G9" s="18">
        <f t="shared" si="1"/>
        <v>6.9400894686232713</v>
      </c>
      <c r="H9" s="15">
        <v>39.380000000000003</v>
      </c>
      <c r="I9" s="16">
        <f t="shared" si="1"/>
        <v>5.6772065491147572</v>
      </c>
      <c r="J9" s="17">
        <v>44.46</v>
      </c>
      <c r="K9" s="18">
        <f t="shared" si="2"/>
        <v>6.4095633106562246</v>
      </c>
      <c r="L9" s="15">
        <v>92.534999999999997</v>
      </c>
      <c r="M9" s="16">
        <f t="shared" si="3"/>
        <v>13.340282072684968</v>
      </c>
      <c r="N9" s="17">
        <v>29.35</v>
      </c>
      <c r="O9" s="18">
        <f t="shared" si="4"/>
        <v>4.2312344392208772</v>
      </c>
      <c r="P9" s="15">
        <v>131.63900000000001</v>
      </c>
      <c r="Q9" s="16">
        <f t="shared" si="5"/>
        <v>18.977699159952195</v>
      </c>
      <c r="R9" s="19">
        <v>151.28399999999999</v>
      </c>
      <c r="S9" s="18">
        <f t="shared" si="6"/>
        <v>21.809815022251826</v>
      </c>
    </row>
    <row r="10" spans="1:20" x14ac:dyDescent="0.25">
      <c r="A10" s="37" t="s">
        <v>25</v>
      </c>
      <c r="B10" s="14">
        <v>1177</v>
      </c>
      <c r="C10" s="14">
        <v>3489.7330000000002</v>
      </c>
      <c r="D10" s="15">
        <v>1107.499</v>
      </c>
      <c r="E10" s="16">
        <f t="shared" si="0"/>
        <v>31.735923636564745</v>
      </c>
      <c r="F10" s="17">
        <v>299.19799999999998</v>
      </c>
      <c r="G10" s="18">
        <f t="shared" si="1"/>
        <v>8.5736645181737394</v>
      </c>
      <c r="H10" s="15">
        <v>139.85</v>
      </c>
      <c r="I10" s="16">
        <f t="shared" si="1"/>
        <v>4.0074699124546198</v>
      </c>
      <c r="J10" s="17">
        <v>255.24</v>
      </c>
      <c r="K10" s="18">
        <f t="shared" si="2"/>
        <v>7.3140266031813894</v>
      </c>
      <c r="L10" s="15">
        <v>460.68700000000001</v>
      </c>
      <c r="M10" s="16">
        <f t="shared" si="3"/>
        <v>13.201210522409593</v>
      </c>
      <c r="N10" s="17">
        <v>166.8</v>
      </c>
      <c r="O10" s="18">
        <f t="shared" si="4"/>
        <v>4.7797352978007206</v>
      </c>
      <c r="P10" s="15">
        <v>461.48599999999999</v>
      </c>
      <c r="Q10" s="16">
        <f t="shared" si="5"/>
        <v>13.224106256839704</v>
      </c>
      <c r="R10" s="19">
        <v>598.97299999999996</v>
      </c>
      <c r="S10" s="18">
        <f t="shared" si="6"/>
        <v>17.163863252575482</v>
      </c>
    </row>
    <row r="11" spans="1:20" x14ac:dyDescent="0.25">
      <c r="A11" s="37" t="s">
        <v>26</v>
      </c>
      <c r="B11" s="14">
        <v>825</v>
      </c>
      <c r="C11" s="14">
        <v>5451.4560000000001</v>
      </c>
      <c r="D11" s="15">
        <v>1972.4639999999999</v>
      </c>
      <c r="E11" s="16">
        <f t="shared" si="0"/>
        <v>36.182333673792833</v>
      </c>
      <c r="F11" s="17">
        <v>641.173</v>
      </c>
      <c r="G11" s="18">
        <f t="shared" si="1"/>
        <v>11.761500046959931</v>
      </c>
      <c r="H11" s="15">
        <v>174.52</v>
      </c>
      <c r="I11" s="16">
        <f t="shared" si="1"/>
        <v>3.2013465760339992</v>
      </c>
      <c r="J11" s="17">
        <v>315.45</v>
      </c>
      <c r="K11" s="18">
        <f t="shared" si="2"/>
        <v>5.786527489169865</v>
      </c>
      <c r="L11" s="15">
        <v>754.54200000000003</v>
      </c>
      <c r="M11" s="16">
        <f t="shared" si="3"/>
        <v>13.841109604479978</v>
      </c>
      <c r="N11" s="17">
        <v>307.8</v>
      </c>
      <c r="O11" s="18">
        <f t="shared" si="4"/>
        <v>5.646198006550911</v>
      </c>
      <c r="P11" s="15">
        <v>494.73</v>
      </c>
      <c r="Q11" s="16">
        <f t="shared" si="5"/>
        <v>9.0751901877223258</v>
      </c>
      <c r="R11" s="19">
        <v>790.77700000000004</v>
      </c>
      <c r="S11" s="18">
        <f t="shared" si="6"/>
        <v>14.505794415290154</v>
      </c>
    </row>
    <row r="12" spans="1:20" x14ac:dyDescent="0.25">
      <c r="A12" s="37" t="s">
        <v>27</v>
      </c>
      <c r="B12" s="14">
        <v>664</v>
      </c>
      <c r="C12" s="14">
        <v>8750.4</v>
      </c>
      <c r="D12" s="15">
        <v>2603.683</v>
      </c>
      <c r="E12" s="16">
        <f t="shared" si="0"/>
        <v>29.755016913512527</v>
      </c>
      <c r="F12" s="17">
        <v>1167.9000000000001</v>
      </c>
      <c r="G12" s="18">
        <f t="shared" si="1"/>
        <v>13.346818431157434</v>
      </c>
      <c r="H12" s="15">
        <v>303.64999999999998</v>
      </c>
      <c r="I12" s="16">
        <f t="shared" si="1"/>
        <v>3.4701270799049189</v>
      </c>
      <c r="J12" s="17">
        <v>683.55</v>
      </c>
      <c r="K12" s="18">
        <f t="shared" si="2"/>
        <v>7.8116428963247388</v>
      </c>
      <c r="L12" s="15">
        <v>1615.914</v>
      </c>
      <c r="M12" s="16">
        <f t="shared" si="3"/>
        <v>18.466744377399891</v>
      </c>
      <c r="N12" s="17">
        <v>258.5</v>
      </c>
      <c r="O12" s="18">
        <f t="shared" si="4"/>
        <v>2.954150667398062</v>
      </c>
      <c r="P12" s="15">
        <v>1051.0450000000001</v>
      </c>
      <c r="Q12" s="16">
        <f t="shared" si="5"/>
        <v>12.011393764856464</v>
      </c>
      <c r="R12" s="19">
        <v>1066.1579999999999</v>
      </c>
      <c r="S12" s="18">
        <f t="shared" si="6"/>
        <v>12.184105869445967</v>
      </c>
    </row>
    <row r="13" spans="1:20" x14ac:dyDescent="0.25">
      <c r="A13" s="37" t="s">
        <v>28</v>
      </c>
      <c r="B13" s="14">
        <v>440</v>
      </c>
      <c r="C13" s="14">
        <v>11376.593999999999</v>
      </c>
      <c r="D13" s="15">
        <v>3201.549</v>
      </c>
      <c r="E13" s="16">
        <f t="shared" si="0"/>
        <v>28.141542187406881</v>
      </c>
      <c r="F13" s="17">
        <v>2231.65</v>
      </c>
      <c r="G13" s="18">
        <f t="shared" si="1"/>
        <v>19.616152250840631</v>
      </c>
      <c r="H13" s="15">
        <v>475.5</v>
      </c>
      <c r="I13" s="16">
        <f t="shared" si="1"/>
        <v>4.1796340802880021</v>
      </c>
      <c r="J13" s="17">
        <v>884.5</v>
      </c>
      <c r="K13" s="18">
        <f t="shared" si="2"/>
        <v>7.7747346877281549</v>
      </c>
      <c r="L13" s="15">
        <v>2142.2199999999998</v>
      </c>
      <c r="M13" s="16">
        <f t="shared" si="3"/>
        <v>18.830064604573213</v>
      </c>
      <c r="N13" s="17">
        <v>249.9</v>
      </c>
      <c r="O13" s="18">
        <f t="shared" si="4"/>
        <v>2.196615261122969</v>
      </c>
      <c r="P13" s="15">
        <v>1406</v>
      </c>
      <c r="Q13" s="16">
        <f t="shared" si="5"/>
        <v>12.358707711640234</v>
      </c>
      <c r="R13" s="19">
        <v>785.27499999999998</v>
      </c>
      <c r="S13" s="18">
        <f t="shared" si="6"/>
        <v>6.9025492163999171</v>
      </c>
    </row>
    <row r="14" spans="1:20" x14ac:dyDescent="0.25">
      <c r="A14" s="37" t="s">
        <v>29</v>
      </c>
      <c r="B14" s="14">
        <v>186</v>
      </c>
      <c r="C14" s="14">
        <v>8521.2880000000005</v>
      </c>
      <c r="D14" s="15">
        <v>2714.7779999999998</v>
      </c>
      <c r="E14" s="16">
        <f t="shared" si="0"/>
        <v>31.858775340065961</v>
      </c>
      <c r="F14" s="17">
        <v>2241.3000000000002</v>
      </c>
      <c r="G14" s="18">
        <f t="shared" si="1"/>
        <v>26.302361802581959</v>
      </c>
      <c r="H14" s="15">
        <v>376.6</v>
      </c>
      <c r="I14" s="16">
        <f t="shared" si="1"/>
        <v>4.4195196782458233</v>
      </c>
      <c r="J14" s="17">
        <v>214.5</v>
      </c>
      <c r="K14" s="18">
        <f t="shared" si="2"/>
        <v>2.5172250955489357</v>
      </c>
      <c r="L14" s="15">
        <v>1844.81</v>
      </c>
      <c r="M14" s="16">
        <f t="shared" si="3"/>
        <v>21.649426706385231</v>
      </c>
      <c r="N14" s="17">
        <v>193</v>
      </c>
      <c r="O14" s="18">
        <f t="shared" si="4"/>
        <v>2.2649158202375039</v>
      </c>
      <c r="P14" s="15">
        <v>643.29999999999995</v>
      </c>
      <c r="Q14" s="16">
        <f t="shared" si="5"/>
        <v>7.5493282236206536</v>
      </c>
      <c r="R14" s="19">
        <v>293</v>
      </c>
      <c r="S14" s="18">
        <f t="shared" si="6"/>
        <v>3.4384473333139307</v>
      </c>
    </row>
    <row r="15" spans="1:20" x14ac:dyDescent="0.25">
      <c r="A15" s="37" t="s">
        <v>30</v>
      </c>
      <c r="B15" s="14">
        <v>95</v>
      </c>
      <c r="C15" s="14">
        <v>6465.8230000000003</v>
      </c>
      <c r="D15" s="15">
        <v>1083</v>
      </c>
      <c r="E15" s="16">
        <f t="shared" si="0"/>
        <v>16.749607899876011</v>
      </c>
      <c r="F15" s="17">
        <v>1825.473</v>
      </c>
      <c r="G15" s="18">
        <f t="shared" si="1"/>
        <v>28.23264725928934</v>
      </c>
      <c r="H15" s="15">
        <v>462.7</v>
      </c>
      <c r="I15" s="16">
        <f t="shared" si="1"/>
        <v>7.1560882504825756</v>
      </c>
      <c r="J15" s="17">
        <v>273</v>
      </c>
      <c r="K15" s="18">
        <f t="shared" si="2"/>
        <v>4.222200329331625</v>
      </c>
      <c r="L15" s="15">
        <v>1246.75</v>
      </c>
      <c r="M15" s="16">
        <f t="shared" si="3"/>
        <v>19.282154800711371</v>
      </c>
      <c r="N15" s="17">
        <v>0</v>
      </c>
      <c r="O15" s="18">
        <f t="shared" si="4"/>
        <v>0</v>
      </c>
      <c r="P15" s="15">
        <v>1107.9000000000001</v>
      </c>
      <c r="Q15" s="16">
        <f t="shared" si="5"/>
        <v>17.134709688155709</v>
      </c>
      <c r="R15" s="19">
        <v>467</v>
      </c>
      <c r="S15" s="18">
        <f t="shared" si="6"/>
        <v>7.2225917721533666</v>
      </c>
    </row>
    <row r="16" spans="1:20" x14ac:dyDescent="0.25">
      <c r="A16" s="37" t="s">
        <v>31</v>
      </c>
      <c r="B16" s="14">
        <v>60</v>
      </c>
      <c r="C16" s="14">
        <v>5206.9399999999996</v>
      </c>
      <c r="D16" s="15">
        <v>1092.7</v>
      </c>
      <c r="E16" s="16">
        <f t="shared" si="0"/>
        <v>20.985454028661753</v>
      </c>
      <c r="F16" s="17">
        <v>1515.4</v>
      </c>
      <c r="G16" s="18">
        <f t="shared" si="1"/>
        <v>29.103465759159896</v>
      </c>
      <c r="H16" s="15">
        <v>448.48</v>
      </c>
      <c r="I16" s="16">
        <f t="shared" si="1"/>
        <v>8.6131201819110661</v>
      </c>
      <c r="J16" s="17">
        <v>0</v>
      </c>
      <c r="K16" s="18">
        <f t="shared" si="2"/>
        <v>0</v>
      </c>
      <c r="L16" s="15">
        <v>941.46</v>
      </c>
      <c r="M16" s="16">
        <f t="shared" si="3"/>
        <v>18.080868994073295</v>
      </c>
      <c r="N16" s="17">
        <v>0</v>
      </c>
      <c r="O16" s="18">
        <f t="shared" si="4"/>
        <v>0</v>
      </c>
      <c r="P16" s="15">
        <v>956.4</v>
      </c>
      <c r="Q16" s="16">
        <f t="shared" si="5"/>
        <v>18.367793752184586</v>
      </c>
      <c r="R16" s="19">
        <v>252.5</v>
      </c>
      <c r="S16" s="18">
        <f t="shared" si="6"/>
        <v>4.8492972840094186</v>
      </c>
    </row>
    <row r="17" spans="1:19" x14ac:dyDescent="0.25">
      <c r="A17" s="37" t="s">
        <v>32</v>
      </c>
      <c r="B17" s="14">
        <v>121</v>
      </c>
      <c r="C17" s="14">
        <v>14031.72</v>
      </c>
      <c r="D17" s="15">
        <v>3547.1</v>
      </c>
      <c r="E17" s="16">
        <f t="shared" si="0"/>
        <v>25.279153232818214</v>
      </c>
      <c r="F17" s="17">
        <v>4398</v>
      </c>
      <c r="G17" s="18">
        <f t="shared" si="1"/>
        <v>31.343270817832742</v>
      </c>
      <c r="H17" s="15">
        <v>984.22</v>
      </c>
      <c r="I17" s="16">
        <f t="shared" si="1"/>
        <v>7.0142505694241342</v>
      </c>
      <c r="J17" s="17">
        <v>247.5</v>
      </c>
      <c r="K17" s="18">
        <f t="shared" si="2"/>
        <v>1.7638607383841753</v>
      </c>
      <c r="L17" s="15">
        <v>2304</v>
      </c>
      <c r="M17" s="16">
        <f t="shared" si="3"/>
        <v>16.419939964594505</v>
      </c>
      <c r="N17" s="17">
        <v>518</v>
      </c>
      <c r="O17" s="18">
        <f t="shared" si="4"/>
        <v>3.691635808012133</v>
      </c>
      <c r="P17" s="15">
        <v>1549.4</v>
      </c>
      <c r="Q17" s="16">
        <f t="shared" si="5"/>
        <v>11.042124557787643</v>
      </c>
      <c r="R17" s="19">
        <v>483.5</v>
      </c>
      <c r="S17" s="18">
        <f t="shared" si="6"/>
        <v>3.4457643111464598</v>
      </c>
    </row>
    <row r="18" spans="1:19" x14ac:dyDescent="0.25">
      <c r="A18" s="37" t="s">
        <v>33</v>
      </c>
      <c r="B18" s="14">
        <v>80</v>
      </c>
      <c r="C18" s="14">
        <v>13343.19</v>
      </c>
      <c r="D18" s="15">
        <v>3473.2</v>
      </c>
      <c r="E18" s="16">
        <f t="shared" si="0"/>
        <v>26.029757501766817</v>
      </c>
      <c r="F18" s="17">
        <v>4690.49</v>
      </c>
      <c r="G18" s="18">
        <f t="shared" si="1"/>
        <v>35.152688375118693</v>
      </c>
      <c r="H18" s="15">
        <v>300</v>
      </c>
      <c r="I18" s="16">
        <f t="shared" si="1"/>
        <v>2.2483379161954522</v>
      </c>
      <c r="J18" s="17">
        <v>313</v>
      </c>
      <c r="K18" s="18">
        <f t="shared" si="2"/>
        <v>2.345765892563922</v>
      </c>
      <c r="L18" s="15">
        <v>2608.5</v>
      </c>
      <c r="M18" s="16">
        <f t="shared" si="3"/>
        <v>19.549298181319458</v>
      </c>
      <c r="N18" s="17">
        <v>0</v>
      </c>
      <c r="O18" s="18">
        <f t="shared" si="4"/>
        <v>0</v>
      </c>
      <c r="P18" s="15">
        <v>1482</v>
      </c>
      <c r="Q18" s="16">
        <f t="shared" si="5"/>
        <v>11.106789306005535</v>
      </c>
      <c r="R18" s="19">
        <v>476</v>
      </c>
      <c r="S18" s="18">
        <f t="shared" si="6"/>
        <v>3.5673628270301174</v>
      </c>
    </row>
    <row r="19" spans="1:19" x14ac:dyDescent="0.25">
      <c r="A19" s="38" t="s">
        <v>34</v>
      </c>
      <c r="B19" s="14">
        <v>130</v>
      </c>
      <c r="C19" s="14">
        <v>37117.120000000003</v>
      </c>
      <c r="D19" s="15">
        <v>6205.8</v>
      </c>
      <c r="E19" s="16">
        <f t="shared" si="0"/>
        <v>16.719508410135269</v>
      </c>
      <c r="F19" s="17">
        <v>11042.1</v>
      </c>
      <c r="G19" s="18">
        <f t="shared" si="1"/>
        <v>29.749344776749918</v>
      </c>
      <c r="H19" s="15">
        <v>2676.6</v>
      </c>
      <c r="I19" s="16">
        <f t="shared" si="1"/>
        <v>7.2112275952444582</v>
      </c>
      <c r="J19" s="17">
        <v>270.10000000000002</v>
      </c>
      <c r="K19" s="18">
        <f t="shared" si="2"/>
        <v>0.72769654542162754</v>
      </c>
      <c r="L19" s="15">
        <v>7665.5</v>
      </c>
      <c r="M19" s="16">
        <f t="shared" si="3"/>
        <v>20.652194997887765</v>
      </c>
      <c r="N19" s="17">
        <v>350</v>
      </c>
      <c r="O19" s="18">
        <f t="shared" si="4"/>
        <v>0.94296109180884713</v>
      </c>
      <c r="P19" s="15">
        <v>6142.06</v>
      </c>
      <c r="Q19" s="16">
        <f t="shared" si="5"/>
        <v>16.547781724444139</v>
      </c>
      <c r="R19" s="19">
        <v>2764.96</v>
      </c>
      <c r="S19" s="18">
        <f t="shared" si="6"/>
        <v>7.4492848583079727</v>
      </c>
    </row>
    <row r="20" spans="1:19" ht="15.75" thickBot="1" x14ac:dyDescent="0.3">
      <c r="A20" s="7" t="s">
        <v>35</v>
      </c>
      <c r="B20" s="20">
        <v>54</v>
      </c>
      <c r="C20" s="21">
        <v>52247.175000000003</v>
      </c>
      <c r="D20" s="22">
        <v>6396</v>
      </c>
      <c r="E20" s="23">
        <f t="shared" si="0"/>
        <v>12.241810203135383</v>
      </c>
      <c r="F20" s="24">
        <v>10008</v>
      </c>
      <c r="G20" s="25">
        <f t="shared" si="1"/>
        <v>19.15510264430565</v>
      </c>
      <c r="H20" s="22">
        <v>6461.8</v>
      </c>
      <c r="I20" s="26">
        <f t="shared" si="1"/>
        <v>12.367750026676083</v>
      </c>
      <c r="J20" s="27">
        <v>0</v>
      </c>
      <c r="K20" s="25">
        <f t="shared" si="2"/>
        <v>0</v>
      </c>
      <c r="L20" s="22">
        <v>16093.08</v>
      </c>
      <c r="M20" s="26">
        <f t="shared" si="3"/>
        <v>30.80181847152501</v>
      </c>
      <c r="N20" s="27">
        <v>0</v>
      </c>
      <c r="O20" s="25">
        <f t="shared" si="4"/>
        <v>0</v>
      </c>
      <c r="P20" s="22">
        <v>7970.8</v>
      </c>
      <c r="Q20" s="26">
        <f t="shared" si="5"/>
        <v>15.255944460155021</v>
      </c>
      <c r="R20" s="28">
        <v>5317.4949999999999</v>
      </c>
      <c r="S20" s="25">
        <f t="shared" si="6"/>
        <v>10.177574194202844</v>
      </c>
    </row>
    <row r="21" spans="1:19" s="35" customFormat="1" ht="15.75" thickBot="1" x14ac:dyDescent="0.3">
      <c r="A21" s="7" t="s">
        <v>36</v>
      </c>
      <c r="B21" s="29">
        <v>4818</v>
      </c>
      <c r="C21" s="29">
        <v>166714.85699999999</v>
      </c>
      <c r="D21" s="30">
        <v>33556.625999999997</v>
      </c>
      <c r="E21" s="31">
        <f t="shared" si="0"/>
        <v>20.128155704803202</v>
      </c>
      <c r="F21" s="32">
        <v>40112.180999999997</v>
      </c>
      <c r="G21" s="33">
        <f>F21/$C21*100</f>
        <v>24.060351741776678</v>
      </c>
      <c r="H21" s="30">
        <v>12844.3</v>
      </c>
      <c r="I21" s="31">
        <f>H21/$C21*100</f>
        <v>7.7043523481533498</v>
      </c>
      <c r="J21" s="32">
        <v>3502</v>
      </c>
      <c r="K21" s="33">
        <f>J21/$C21*100</f>
        <v>2.1005926304456479</v>
      </c>
      <c r="L21" s="30">
        <v>37773.847999999998</v>
      </c>
      <c r="M21" s="31">
        <f>L21/$C21*100</f>
        <v>22.657757490683629</v>
      </c>
      <c r="N21" s="32">
        <v>2074.65</v>
      </c>
      <c r="O21" s="33">
        <f>N21/$C21*100</f>
        <v>1.2444301829680364</v>
      </c>
      <c r="P21" s="30">
        <v>23396.76</v>
      </c>
      <c r="Q21" s="31">
        <f>P21/$C21*100</f>
        <v>14.033998181697749</v>
      </c>
      <c r="R21" s="34">
        <v>13454.492</v>
      </c>
      <c r="S21" s="33">
        <f>R21/$C21*100</f>
        <v>8.070361719471709</v>
      </c>
    </row>
    <row r="23" spans="1:19" x14ac:dyDescent="0.25">
      <c r="A23" s="40" t="s">
        <v>38</v>
      </c>
      <c r="B23" s="40"/>
      <c r="C23" s="40"/>
      <c r="D23" s="40"/>
      <c r="E23" s="40"/>
    </row>
  </sheetData>
  <mergeCells count="6">
    <mergeCell ref="A23:E23"/>
    <mergeCell ref="A2:S2"/>
    <mergeCell ref="A5:A6"/>
    <mergeCell ref="B5:B6"/>
    <mergeCell ref="C5:S5"/>
    <mergeCell ref="A1:S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2012-06-09T05:55:21Z</dcterms:created>
  <dcterms:modified xsi:type="dcterms:W3CDTF">2012-10-22T05:41:22Z</dcterms:modified>
</cp:coreProperties>
</file>